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788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L195"/>
  <c r="J184"/>
  <c r="I184"/>
  <c r="H184"/>
  <c r="G184"/>
  <c r="F184"/>
  <c r="B176"/>
  <c r="A176"/>
  <c r="J175"/>
  <c r="I175"/>
  <c r="H175"/>
  <c r="G175"/>
  <c r="F175"/>
  <c r="B166"/>
  <c r="A166"/>
  <c r="L176"/>
  <c r="J165"/>
  <c r="I165"/>
  <c r="H165"/>
  <c r="G165"/>
  <c r="F165"/>
  <c r="B157"/>
  <c r="A157"/>
  <c r="J156"/>
  <c r="I156"/>
  <c r="H156"/>
  <c r="G156"/>
  <c r="F156"/>
  <c r="B147"/>
  <c r="A147"/>
  <c r="L157"/>
  <c r="J146"/>
  <c r="I146"/>
  <c r="H146"/>
  <c r="G146"/>
  <c r="F146"/>
  <c r="B138"/>
  <c r="A138"/>
  <c r="J137"/>
  <c r="I137"/>
  <c r="H137"/>
  <c r="G137"/>
  <c r="F137"/>
  <c r="B128"/>
  <c r="A128"/>
  <c r="L138"/>
  <c r="J127"/>
  <c r="I127"/>
  <c r="H127"/>
  <c r="G127"/>
  <c r="F127"/>
  <c r="B119"/>
  <c r="A119"/>
  <c r="J118"/>
  <c r="I118"/>
  <c r="H118"/>
  <c r="G118"/>
  <c r="F118"/>
  <c r="B109"/>
  <c r="A109"/>
  <c r="L119"/>
  <c r="J108"/>
  <c r="I108"/>
  <c r="H108"/>
  <c r="G108"/>
  <c r="F108"/>
  <c r="B100"/>
  <c r="A100"/>
  <c r="L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L81"/>
  <c r="J70"/>
  <c r="I70"/>
  <c r="H70"/>
  <c r="G70"/>
  <c r="F70"/>
  <c r="B62"/>
  <c r="A62"/>
  <c r="J61"/>
  <c r="I61"/>
  <c r="H61"/>
  <c r="G61"/>
  <c r="F61"/>
  <c r="B52"/>
  <c r="A52"/>
  <c r="L62"/>
  <c r="B43"/>
  <c r="A43"/>
  <c r="B33"/>
  <c r="A33"/>
  <c r="L43"/>
  <c r="J43"/>
  <c r="I43"/>
  <c r="H43"/>
  <c r="G43"/>
  <c r="F43"/>
  <c r="B24"/>
  <c r="A24"/>
  <c r="J23"/>
  <c r="I23"/>
  <c r="H23"/>
  <c r="G23"/>
  <c r="F23"/>
  <c r="B14"/>
  <c r="A14"/>
  <c r="L24"/>
  <c r="F195" l="1"/>
  <c r="J195"/>
  <c r="I195"/>
  <c r="G195"/>
  <c r="F176"/>
  <c r="G176"/>
  <c r="J176"/>
  <c r="I176"/>
  <c r="H176"/>
  <c r="F157"/>
  <c r="G157"/>
  <c r="J157"/>
  <c r="I157"/>
  <c r="H157"/>
  <c r="J138"/>
  <c r="I138"/>
  <c r="H138"/>
  <c r="G138"/>
  <c r="F138"/>
  <c r="F119"/>
  <c r="H119"/>
  <c r="J119"/>
  <c r="I119"/>
  <c r="G119"/>
  <c r="J100"/>
  <c r="I100"/>
  <c r="H100"/>
  <c r="G100"/>
  <c r="F100"/>
  <c r="J81"/>
  <c r="I81"/>
  <c r="H81"/>
  <c r="G81"/>
  <c r="F81"/>
  <c r="J62"/>
  <c r="I62"/>
  <c r="H62"/>
  <c r="G62"/>
  <c r="F62"/>
  <c r="L196"/>
  <c r="I24"/>
  <c r="H24"/>
  <c r="G24"/>
  <c r="J24"/>
  <c r="F24"/>
  <c r="H195"/>
  <c r="F196" l="1"/>
  <c r="J196"/>
  <c r="I196"/>
  <c r="G196"/>
  <c r="H196"/>
</calcChain>
</file>

<file path=xl/sharedStrings.xml><?xml version="1.0" encoding="utf-8"?>
<sst xmlns="http://schemas.openxmlformats.org/spreadsheetml/2006/main" count="276" uniqueCount="95">
  <si>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</si>
  <si>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</si>
  <si>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</si>
  <si>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</si>
  <si>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</si>
  <si>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</si>
  <si>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</si>
  <si>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</si>
  <si>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</si>
  <si>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</si>
  <si>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</si>
  <si>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</si>
  <si>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</si>
  <si>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</si>
  <si>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</si>
  <si>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</si>
  <si>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</si>
  <si>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</si>
  <si>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</si>
  <si>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</si>
  <si>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</si>
  <si>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</si>
  <si>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</si>
  <si>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</si>
  <si>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</si>
  <si>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</si>
  <si>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</si>
  <si>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</si>
  <si>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</si>
  <si>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</si>
  <si>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</si>
  <si>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</si>
  <si>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</si>
  <si>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</si>
  <si>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</si>
  <si>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</si>
  <si>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</si>
  <si>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Согласовано:</t>
  </si>
  <si>
    <t>БОУ СМО "Боровецая ООШ"</t>
  </si>
  <si>
    <t>и.о.директора</t>
  </si>
  <si>
    <t>М.В.Колесова</t>
  </si>
  <si>
    <t>Суп рисовый с мясом</t>
  </si>
  <si>
    <t>Котлета куриная</t>
  </si>
  <si>
    <t>Макароны отварные</t>
  </si>
  <si>
    <t>Чай с сахаром</t>
  </si>
  <si>
    <t>Хлеб ржаной</t>
  </si>
  <si>
    <t>Салат из свежих помидоров и огурцов</t>
  </si>
  <si>
    <t>250/15</t>
  </si>
  <si>
    <t>Хлеб пшеничный</t>
  </si>
  <si>
    <t>Фрукт по сезону</t>
  </si>
  <si>
    <t>9, 9</t>
  </si>
  <si>
    <t xml:space="preserve">Овощи свежие(помидор) </t>
  </si>
  <si>
    <t>Щи из свежей капусты с картофелем</t>
  </si>
  <si>
    <t>200/50</t>
  </si>
  <si>
    <t>Плов из птицы</t>
  </si>
  <si>
    <t>100/160</t>
  </si>
  <si>
    <t>Какао с молоком</t>
  </si>
  <si>
    <t>Суп крестьянский</t>
  </si>
  <si>
    <t>200/20</t>
  </si>
  <si>
    <t>Кура отварная в соусе томатном</t>
  </si>
  <si>
    <t>Компот из свежих фруктов</t>
  </si>
  <si>
    <t>Овощи свежие (огурец)</t>
  </si>
  <si>
    <t>Суп картофельный с рыбой</t>
  </si>
  <si>
    <t>Рыба припущенная с овощами</t>
  </si>
  <si>
    <t>Пюре картофельное</t>
  </si>
  <si>
    <t>200/15</t>
  </si>
  <si>
    <t>Салат из свежих огурцов</t>
  </si>
  <si>
    <t xml:space="preserve">Суп картофельный с мясными фрикадельками </t>
  </si>
  <si>
    <t xml:space="preserve">Котлета мясная </t>
  </si>
  <si>
    <t>Каша гречневая рассыпчатая</t>
  </si>
  <si>
    <t>Сок яблочный</t>
  </si>
  <si>
    <t>Салат из свеклы</t>
  </si>
  <si>
    <t>Суп картофельный с бобовыми</t>
  </si>
  <si>
    <t>Рис отварной</t>
  </si>
  <si>
    <t>Гуляш из мяса птицы</t>
  </si>
  <si>
    <t>Компот из свежих плодов</t>
  </si>
  <si>
    <t>2, 4</t>
  </si>
  <si>
    <t>Тефтели мясные</t>
  </si>
  <si>
    <t xml:space="preserve">Фрукт по сезону </t>
  </si>
  <si>
    <t xml:space="preserve">Салат из свеклы </t>
  </si>
  <si>
    <t>Борщ из свежей капусты со сметаной</t>
  </si>
  <si>
    <t>80/80</t>
  </si>
  <si>
    <t>Жаркое по-домашнему</t>
  </si>
  <si>
    <t>Салат из свежей капусты</t>
  </si>
  <si>
    <t>80/160</t>
  </si>
  <si>
    <t>Котлета рыбная</t>
  </si>
  <si>
    <t>Суп картофельный с макаронными изделиями</t>
  </si>
  <si>
    <t>75.70</t>
  </si>
  <si>
    <t>Рассольник Петербургский</t>
  </si>
  <si>
    <t>Кисель</t>
  </si>
  <si>
    <t>Бутерброд с маслом и сыром</t>
  </si>
  <si>
    <t>Запеканка из творога со сгущеным молоком</t>
  </si>
  <si>
    <t>150/20</t>
  </si>
  <si>
    <t>40/10/10</t>
  </si>
  <si>
    <t>7-14 лет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</si>
</sst>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85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441406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3" t="s">
        <v>38</v>
      </c>
      <c r="D1" s="54"/>
      <c r="E1" s="54"/>
      <c r="F1" s="12" t="s">
        <v>37</v>
      </c>
      <c r="G1" s="2" t="s">
        <v>15</v>
      </c>
      <c r="H1" s="55" t="s">
        <v>39</v>
      </c>
      <c r="I1" s="55"/>
      <c r="J1" s="55"/>
      <c r="K1" s="55"/>
    </row>
    <row r="2" spans="1:12" ht="17.399999999999999">
      <c r="A2" s="35" t="s">
        <v>6</v>
      </c>
      <c r="C2" s="2"/>
      <c r="G2" s="2" t="s">
        <v>16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94</v>
      </c>
      <c r="G3" s="2" t="s">
        <v>17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34</v>
      </c>
      <c r="I4" s="47" t="s">
        <v>35</v>
      </c>
      <c r="J4" s="47" t="s">
        <v>36</v>
      </c>
    </row>
    <row r="5" spans="1:12" ht="30.6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33</v>
      </c>
    </row>
    <row r="6" spans="1:12" ht="14.4">
      <c r="A6" s="20">
        <v>1</v>
      </c>
      <c r="B6" s="21">
        <v>1</v>
      </c>
      <c r="C6" s="22" t="s">
        <v>18</v>
      </c>
      <c r="D6" s="5" t="s">
        <v>19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20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21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22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31</v>
      </c>
      <c r="E13" s="9"/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25"/>
      <c r="L13" s="19">
        <v>0</v>
      </c>
    </row>
    <row r="14" spans="1:12" ht="14.4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 t="s">
        <v>46</v>
      </c>
      <c r="F14" s="43">
        <v>100</v>
      </c>
      <c r="G14" s="43">
        <v>0.98</v>
      </c>
      <c r="H14" s="43">
        <v>6.17</v>
      </c>
      <c r="I14" s="43">
        <v>3.73</v>
      </c>
      <c r="J14" s="43">
        <v>74.2</v>
      </c>
      <c r="K14" s="44">
        <v>15</v>
      </c>
      <c r="L14" s="43"/>
    </row>
    <row r="15" spans="1:12" ht="14.4">
      <c r="A15" s="23"/>
      <c r="B15" s="15"/>
      <c r="C15" s="11"/>
      <c r="D15" s="7" t="s">
        <v>25</v>
      </c>
      <c r="E15" s="42" t="s">
        <v>41</v>
      </c>
      <c r="F15" s="43" t="s">
        <v>47</v>
      </c>
      <c r="G15" s="43">
        <v>6.18</v>
      </c>
      <c r="H15" s="43">
        <v>3.3</v>
      </c>
      <c r="I15" s="43">
        <v>14.65</v>
      </c>
      <c r="J15" s="43">
        <v>251.3</v>
      </c>
      <c r="K15" s="44">
        <v>204</v>
      </c>
      <c r="L15" s="43"/>
    </row>
    <row r="16" spans="1:12" ht="14.4">
      <c r="A16" s="23"/>
      <c r="B16" s="15"/>
      <c r="C16" s="11"/>
      <c r="D16" s="7" t="s">
        <v>26</v>
      </c>
      <c r="E16" s="42" t="s">
        <v>42</v>
      </c>
      <c r="F16" s="43">
        <v>80</v>
      </c>
      <c r="G16" s="43">
        <v>12.44</v>
      </c>
      <c r="H16" s="43">
        <v>9.24</v>
      </c>
      <c r="I16" s="43">
        <v>12.56</v>
      </c>
      <c r="J16" s="43">
        <v>183</v>
      </c>
      <c r="K16" s="44">
        <v>608</v>
      </c>
      <c r="L16" s="43"/>
    </row>
    <row r="17" spans="1:12" ht="14.4">
      <c r="A17" s="23"/>
      <c r="B17" s="15"/>
      <c r="C17" s="11"/>
      <c r="D17" s="7" t="s">
        <v>27</v>
      </c>
      <c r="E17" s="42" t="s">
        <v>43</v>
      </c>
      <c r="F17" s="43">
        <v>180</v>
      </c>
      <c r="G17" s="43">
        <v>6.62</v>
      </c>
      <c r="H17" s="43">
        <v>5.42</v>
      </c>
      <c r="I17" s="43">
        <v>31.73</v>
      </c>
      <c r="J17" s="43">
        <v>202.14</v>
      </c>
      <c r="K17" s="44">
        <v>688</v>
      </c>
      <c r="L17" s="43"/>
    </row>
    <row r="18" spans="1:12" ht="14.4">
      <c r="A18" s="23"/>
      <c r="B18" s="15"/>
      <c r="C18" s="11"/>
      <c r="D18" s="7" t="s">
        <v>28</v>
      </c>
      <c r="E18" s="42" t="s">
        <v>44</v>
      </c>
      <c r="F18" s="43">
        <v>200</v>
      </c>
      <c r="G18" s="43">
        <v>0.2</v>
      </c>
      <c r="H18" s="43">
        <v>0</v>
      </c>
      <c r="I18" s="43">
        <v>14</v>
      </c>
      <c r="J18" s="43">
        <v>56.85</v>
      </c>
      <c r="K18" s="44">
        <v>943</v>
      </c>
      <c r="L18" s="43"/>
    </row>
    <row r="19" spans="1:12" ht="14.4">
      <c r="A19" s="23"/>
      <c r="B19" s="15"/>
      <c r="C19" s="11"/>
      <c r="D19" s="7" t="s">
        <v>29</v>
      </c>
      <c r="E19" s="42" t="s">
        <v>48</v>
      </c>
      <c r="F19" s="43">
        <v>40</v>
      </c>
      <c r="G19" s="43">
        <v>2.4</v>
      </c>
      <c r="H19" s="43">
        <v>0.8</v>
      </c>
      <c r="I19" s="43">
        <v>16.7</v>
      </c>
      <c r="J19" s="43">
        <v>85.7</v>
      </c>
      <c r="K19" s="44">
        <v>44</v>
      </c>
      <c r="L19" s="43"/>
    </row>
    <row r="20" spans="1:12" ht="14.4">
      <c r="A20" s="23"/>
      <c r="B20" s="15"/>
      <c r="C20" s="11"/>
      <c r="D20" s="7" t="s">
        <v>30</v>
      </c>
      <c r="E20" s="42" t="s">
        <v>45</v>
      </c>
      <c r="F20" s="43">
        <v>40</v>
      </c>
      <c r="G20" s="43">
        <v>2.6</v>
      </c>
      <c r="H20" s="43">
        <v>0.48</v>
      </c>
      <c r="I20" s="43">
        <v>1.05</v>
      </c>
      <c r="J20" s="43">
        <v>72.400000000000006</v>
      </c>
      <c r="K20" s="44">
        <v>43</v>
      </c>
      <c r="L20" s="43"/>
    </row>
    <row r="21" spans="1:12" ht="14.4">
      <c r="A21" s="23"/>
      <c r="B21" s="15"/>
      <c r="C21" s="11"/>
      <c r="D21" s="6"/>
      <c r="E21" s="42" t="s">
        <v>49</v>
      </c>
      <c r="F21" s="43">
        <v>100</v>
      </c>
      <c r="G21" s="43">
        <v>0.4</v>
      </c>
      <c r="H21" s="43">
        <v>0.4</v>
      </c>
      <c r="I21" s="52" t="s">
        <v>50</v>
      </c>
      <c r="J21" s="43">
        <v>47</v>
      </c>
      <c r="K21" s="44">
        <v>847</v>
      </c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31</v>
      </c>
      <c r="E23" s="9"/>
      <c r="F23" s="19">
        <f>SUM(F14:F22)</f>
        <v>740</v>
      </c>
      <c r="G23" s="19">
        <f t="shared" ref="G23:J23" si="0">SUM(G14:G22)</f>
        <v>31.82</v>
      </c>
      <c r="H23" s="19">
        <f t="shared" si="0"/>
        <v>25.810000000000002</v>
      </c>
      <c r="I23" s="19">
        <f t="shared" si="0"/>
        <v>94.42</v>
      </c>
      <c r="J23" s="19">
        <f t="shared" si="0"/>
        <v>972.59</v>
      </c>
      <c r="K23" s="25"/>
      <c r="L23" s="19">
        <v>90</v>
      </c>
    </row>
    <row r="24" spans="1:12" ht="14.4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740</v>
      </c>
      <c r="G24" s="32">
        <f t="shared" ref="G24:J24" si="1">G13+G23</f>
        <v>31.82</v>
      </c>
      <c r="H24" s="32">
        <f t="shared" si="1"/>
        <v>25.810000000000002</v>
      </c>
      <c r="I24" s="32">
        <f t="shared" si="1"/>
        <v>94.42</v>
      </c>
      <c r="J24" s="32">
        <f t="shared" si="1"/>
        <v>972.59</v>
      </c>
      <c r="K24" s="32"/>
      <c r="L24" s="32">
        <f t="shared" ref="L24" si="2">L13+L23</f>
        <v>90</v>
      </c>
    </row>
    <row r="25" spans="1:12" ht="14.4">
      <c r="A25" s="14">
        <v>1</v>
      </c>
      <c r="B25" s="15">
        <v>2</v>
      </c>
      <c r="C25" s="22" t="s">
        <v>18</v>
      </c>
      <c r="D25" s="5" t="s">
        <v>19</v>
      </c>
      <c r="E25" s="39"/>
      <c r="F25" s="40"/>
      <c r="G25" s="40"/>
      <c r="H25" s="40"/>
      <c r="I25" s="51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20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31</v>
      </c>
      <c r="E32" s="9"/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25"/>
      <c r="L32" s="19">
        <v>0</v>
      </c>
    </row>
    <row r="33" spans="1:12" ht="14.4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 t="s">
        <v>51</v>
      </c>
      <c r="F33" s="43">
        <v>60</v>
      </c>
      <c r="G33" s="43">
        <v>0.42</v>
      </c>
      <c r="H33" s="43">
        <v>0.06</v>
      </c>
      <c r="I33" s="43">
        <v>1.1399999999999999</v>
      </c>
      <c r="J33" s="43">
        <v>6.78</v>
      </c>
      <c r="K33" s="44">
        <v>52</v>
      </c>
      <c r="L33" s="43"/>
    </row>
    <row r="34" spans="1:12" ht="14.4">
      <c r="A34" s="14"/>
      <c r="B34" s="15"/>
      <c r="C34" s="11"/>
      <c r="D34" s="7" t="s">
        <v>25</v>
      </c>
      <c r="E34" s="42" t="s">
        <v>52</v>
      </c>
      <c r="F34" s="43" t="s">
        <v>53</v>
      </c>
      <c r="G34" s="43">
        <v>1.4</v>
      </c>
      <c r="H34" s="43">
        <v>3.91</v>
      </c>
      <c r="I34" s="43">
        <v>6.79</v>
      </c>
      <c r="J34" s="43">
        <v>151.28</v>
      </c>
      <c r="K34" s="44">
        <v>187</v>
      </c>
      <c r="L34" s="43"/>
    </row>
    <row r="35" spans="1:12" ht="14.4">
      <c r="A35" s="14"/>
      <c r="B35" s="15"/>
      <c r="C35" s="11"/>
      <c r="D35" s="7" t="s">
        <v>26</v>
      </c>
      <c r="E35" s="42" t="s">
        <v>54</v>
      </c>
      <c r="F35" s="43" t="s">
        <v>55</v>
      </c>
      <c r="G35" s="43">
        <v>25.38</v>
      </c>
      <c r="H35" s="43">
        <v>21.25</v>
      </c>
      <c r="I35" s="43">
        <v>44.61</v>
      </c>
      <c r="J35" s="43">
        <v>471.25</v>
      </c>
      <c r="K35" s="44">
        <v>304</v>
      </c>
      <c r="L35" s="43"/>
    </row>
    <row r="36" spans="1:12" ht="14.4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28</v>
      </c>
      <c r="E37" s="42" t="s">
        <v>56</v>
      </c>
      <c r="F37" s="43">
        <v>200</v>
      </c>
      <c r="G37" s="43">
        <v>4.07</v>
      </c>
      <c r="H37" s="43">
        <v>3.5</v>
      </c>
      <c r="I37" s="43">
        <v>17.5</v>
      </c>
      <c r="J37" s="43">
        <v>131.87</v>
      </c>
      <c r="K37" s="44">
        <v>56</v>
      </c>
      <c r="L37" s="43"/>
    </row>
    <row r="38" spans="1:12" ht="14.4">
      <c r="A38" s="14"/>
      <c r="B38" s="15"/>
      <c r="C38" s="11"/>
      <c r="D38" s="7" t="s">
        <v>29</v>
      </c>
      <c r="E38" s="42" t="s">
        <v>48</v>
      </c>
      <c r="F38" s="43">
        <v>40</v>
      </c>
      <c r="G38" s="43">
        <v>2.4</v>
      </c>
      <c r="H38" s="43">
        <v>0.8</v>
      </c>
      <c r="I38" s="43">
        <v>16.7</v>
      </c>
      <c r="J38" s="43">
        <v>85.7</v>
      </c>
      <c r="K38" s="44">
        <v>44</v>
      </c>
      <c r="L38" s="43"/>
    </row>
    <row r="39" spans="1:12" ht="14.4">
      <c r="A39" s="14"/>
      <c r="B39" s="15"/>
      <c r="C39" s="11"/>
      <c r="D39" s="7" t="s">
        <v>30</v>
      </c>
      <c r="E39" s="42" t="s">
        <v>45</v>
      </c>
      <c r="F39" s="43">
        <v>40</v>
      </c>
      <c r="G39" s="43">
        <v>2.6</v>
      </c>
      <c r="H39" s="43">
        <v>0.48</v>
      </c>
      <c r="I39" s="43">
        <v>1.05</v>
      </c>
      <c r="J39" s="43">
        <v>72.400000000000006</v>
      </c>
      <c r="K39" s="44">
        <v>43</v>
      </c>
      <c r="L39" s="43"/>
    </row>
    <row r="40" spans="1:12" ht="14.4">
      <c r="A40" s="14"/>
      <c r="B40" s="15"/>
      <c r="C40" s="11"/>
      <c r="D40" s="6"/>
      <c r="E40" s="42" t="s">
        <v>49</v>
      </c>
      <c r="F40" s="43">
        <v>100</v>
      </c>
      <c r="G40" s="43">
        <v>0.4</v>
      </c>
      <c r="H40" s="43">
        <v>0.4</v>
      </c>
      <c r="I40" s="43">
        <v>9.9</v>
      </c>
      <c r="J40" s="43">
        <v>47</v>
      </c>
      <c r="K40" s="44">
        <v>847</v>
      </c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31</v>
      </c>
      <c r="E42" s="9"/>
      <c r="F42" s="19">
        <v>950</v>
      </c>
      <c r="G42" s="19">
        <v>36.67</v>
      </c>
      <c r="H42" s="19">
        <v>30.4</v>
      </c>
      <c r="I42" s="19">
        <v>97.69</v>
      </c>
      <c r="J42" s="19">
        <v>966.28</v>
      </c>
      <c r="K42" s="25"/>
      <c r="L42" s="19">
        <v>90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950</v>
      </c>
      <c r="G43" s="32">
        <f t="shared" ref="G43" si="3">G32+G42</f>
        <v>36.67</v>
      </c>
      <c r="H43" s="32">
        <f t="shared" ref="H43" si="4">H32+H42</f>
        <v>30.4</v>
      </c>
      <c r="I43" s="32">
        <f t="shared" ref="I43" si="5">I32+I42</f>
        <v>97.69</v>
      </c>
      <c r="J43" s="32">
        <f t="shared" ref="J43:L43" si="6">J32+J42</f>
        <v>966.28</v>
      </c>
      <c r="K43" s="32"/>
      <c r="L43" s="32">
        <f t="shared" si="6"/>
        <v>90</v>
      </c>
    </row>
    <row r="44" spans="1:12" ht="14.4">
      <c r="A44" s="20">
        <v>1</v>
      </c>
      <c r="B44" s="21">
        <v>3</v>
      </c>
      <c r="C44" s="22" t="s">
        <v>18</v>
      </c>
      <c r="D44" s="5" t="s">
        <v>19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20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21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31</v>
      </c>
      <c r="E51" s="9"/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25"/>
      <c r="L51" s="19">
        <v>0</v>
      </c>
    </row>
    <row r="52" spans="1:12" ht="14.4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 t="s">
        <v>61</v>
      </c>
      <c r="F52" s="43">
        <v>60</v>
      </c>
      <c r="G52" s="43">
        <v>0.42</v>
      </c>
      <c r="H52" s="43">
        <v>0.06</v>
      </c>
      <c r="I52" s="43">
        <v>1.1399999999999999</v>
      </c>
      <c r="J52" s="43">
        <v>6.78</v>
      </c>
      <c r="K52" s="44">
        <v>51</v>
      </c>
      <c r="L52" s="43"/>
    </row>
    <row r="53" spans="1:12" ht="14.4">
      <c r="A53" s="23"/>
      <c r="B53" s="15"/>
      <c r="C53" s="11"/>
      <c r="D53" s="7" t="s">
        <v>25</v>
      </c>
      <c r="E53" s="42" t="s">
        <v>57</v>
      </c>
      <c r="F53" s="43" t="s">
        <v>58</v>
      </c>
      <c r="G53" s="43">
        <v>4.79</v>
      </c>
      <c r="H53" s="43">
        <v>6.03</v>
      </c>
      <c r="I53" s="43">
        <v>12.42</v>
      </c>
      <c r="J53" s="43">
        <v>198.01</v>
      </c>
      <c r="K53" s="44">
        <v>201</v>
      </c>
      <c r="L53" s="43"/>
    </row>
    <row r="54" spans="1:12" ht="14.4">
      <c r="A54" s="23"/>
      <c r="B54" s="15"/>
      <c r="C54" s="11"/>
      <c r="D54" s="7" t="s">
        <v>26</v>
      </c>
      <c r="E54" s="42" t="s">
        <v>59</v>
      </c>
      <c r="F54" s="43">
        <v>105</v>
      </c>
      <c r="G54" s="43">
        <v>16.309999999999999</v>
      </c>
      <c r="H54" s="43">
        <v>11.57</v>
      </c>
      <c r="I54" s="43">
        <v>2.16</v>
      </c>
      <c r="J54" s="43">
        <v>176.39</v>
      </c>
      <c r="K54" s="44">
        <v>637</v>
      </c>
      <c r="L54" s="43"/>
    </row>
    <row r="55" spans="1:12" ht="14.4">
      <c r="A55" s="23"/>
      <c r="B55" s="15"/>
      <c r="C55" s="11"/>
      <c r="D55" s="7" t="s">
        <v>27</v>
      </c>
      <c r="E55" s="42" t="s">
        <v>43</v>
      </c>
      <c r="F55" s="43">
        <v>180</v>
      </c>
      <c r="G55" s="43">
        <v>6.62</v>
      </c>
      <c r="H55" s="43">
        <v>5.42</v>
      </c>
      <c r="I55" s="43">
        <v>31.73</v>
      </c>
      <c r="J55" s="43">
        <v>202.14</v>
      </c>
      <c r="K55" s="44">
        <v>688</v>
      </c>
      <c r="L55" s="43"/>
    </row>
    <row r="56" spans="1:12" ht="14.4">
      <c r="A56" s="23"/>
      <c r="B56" s="15"/>
      <c r="C56" s="11"/>
      <c r="D56" s="7" t="s">
        <v>28</v>
      </c>
      <c r="E56" s="42" t="s">
        <v>60</v>
      </c>
      <c r="F56" s="43">
        <v>200</v>
      </c>
      <c r="G56" s="43">
        <v>0.2</v>
      </c>
      <c r="H56" s="43">
        <v>0.2</v>
      </c>
      <c r="I56" s="43">
        <v>22.3</v>
      </c>
      <c r="J56" s="43">
        <v>110</v>
      </c>
      <c r="K56" s="44">
        <v>39</v>
      </c>
      <c r="L56" s="43"/>
    </row>
    <row r="57" spans="1:12" ht="14.4">
      <c r="A57" s="23"/>
      <c r="B57" s="15"/>
      <c r="C57" s="11"/>
      <c r="D57" s="7" t="s">
        <v>29</v>
      </c>
      <c r="E57" s="42" t="s">
        <v>48</v>
      </c>
      <c r="F57" s="43">
        <v>40</v>
      </c>
      <c r="G57" s="43">
        <v>2.4</v>
      </c>
      <c r="H57" s="43">
        <v>0.8</v>
      </c>
      <c r="I57" s="43">
        <v>16.7</v>
      </c>
      <c r="J57" s="43">
        <v>85.7</v>
      </c>
      <c r="K57" s="44">
        <v>44</v>
      </c>
      <c r="L57" s="43"/>
    </row>
    <row r="58" spans="1:12" ht="14.4">
      <c r="A58" s="23"/>
      <c r="B58" s="15"/>
      <c r="C58" s="11"/>
      <c r="D58" s="7" t="s">
        <v>30</v>
      </c>
      <c r="E58" s="42" t="s">
        <v>45</v>
      </c>
      <c r="F58" s="43">
        <v>40</v>
      </c>
      <c r="G58" s="43">
        <v>2.6</v>
      </c>
      <c r="H58" s="43">
        <v>0.48</v>
      </c>
      <c r="I58" s="43">
        <v>1.05</v>
      </c>
      <c r="J58" s="43">
        <v>72.400000000000006</v>
      </c>
      <c r="K58" s="44">
        <v>43</v>
      </c>
      <c r="L58" s="43"/>
    </row>
    <row r="59" spans="1:12" ht="14.4">
      <c r="A59" s="23"/>
      <c r="B59" s="15"/>
      <c r="C59" s="11"/>
      <c r="D59" s="6"/>
      <c r="E59" s="42" t="s">
        <v>49</v>
      </c>
      <c r="F59" s="43">
        <v>100</v>
      </c>
      <c r="G59" s="43">
        <v>0.4</v>
      </c>
      <c r="H59" s="43">
        <v>0.4</v>
      </c>
      <c r="I59" s="43">
        <v>10</v>
      </c>
      <c r="J59" s="43">
        <v>42.7</v>
      </c>
      <c r="K59" s="44">
        <v>847</v>
      </c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31</v>
      </c>
      <c r="E61" s="9"/>
      <c r="F61" s="19">
        <f>SUM(F52:F60)</f>
        <v>725</v>
      </c>
      <c r="G61" s="19">
        <f t="shared" ref="G61" si="7">SUM(G52:G60)</f>
        <v>33.739999999999995</v>
      </c>
      <c r="H61" s="19">
        <f t="shared" ref="H61" si="8">SUM(H52:H60)</f>
        <v>24.959999999999997</v>
      </c>
      <c r="I61" s="19">
        <f t="shared" ref="I61" si="9">SUM(I52:I60)</f>
        <v>97.5</v>
      </c>
      <c r="J61" s="19">
        <f t="shared" ref="J61" si="10">SUM(J52:J60)</f>
        <v>894.12</v>
      </c>
      <c r="K61" s="25"/>
      <c r="L61" s="19">
        <v>90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725</v>
      </c>
      <c r="G62" s="32">
        <f t="shared" ref="G62" si="11">G51+G61</f>
        <v>33.739999999999995</v>
      </c>
      <c r="H62" s="32">
        <f t="shared" ref="H62" si="12">H51+H61</f>
        <v>24.959999999999997</v>
      </c>
      <c r="I62" s="32">
        <f t="shared" ref="I62" si="13">I51+I61</f>
        <v>97.5</v>
      </c>
      <c r="J62" s="32">
        <f t="shared" ref="J62:L62" si="14">J51+J61</f>
        <v>894.12</v>
      </c>
      <c r="K62" s="32"/>
      <c r="L62" s="32">
        <f t="shared" si="14"/>
        <v>90</v>
      </c>
    </row>
    <row r="63" spans="1:12" ht="14.4">
      <c r="A63" s="20">
        <v>1</v>
      </c>
      <c r="B63" s="21">
        <v>4</v>
      </c>
      <c r="C63" s="22" t="s">
        <v>18</v>
      </c>
      <c r="D63" s="5" t="s">
        <v>19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20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21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31</v>
      </c>
      <c r="E70" s="9"/>
      <c r="F70" s="19">
        <f>SUM(F63:F69)</f>
        <v>0</v>
      </c>
      <c r="G70" s="19">
        <f t="shared" ref="G70" si="15">SUM(G63:G69)</f>
        <v>0</v>
      </c>
      <c r="H70" s="19">
        <f t="shared" ref="H70" si="16">SUM(H63:H69)</f>
        <v>0</v>
      </c>
      <c r="I70" s="19">
        <f t="shared" ref="I70" si="17">SUM(I63:I69)</f>
        <v>0</v>
      </c>
      <c r="J70" s="19">
        <f t="shared" ref="J70" si="18">SUM(J63:J69)</f>
        <v>0</v>
      </c>
      <c r="K70" s="25"/>
      <c r="L70" s="19">
        <v>0</v>
      </c>
    </row>
    <row r="71" spans="1:12" ht="14.4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 t="s">
        <v>66</v>
      </c>
      <c r="F71" s="43">
        <v>60</v>
      </c>
      <c r="G71" s="43">
        <v>0.46</v>
      </c>
      <c r="H71" s="43">
        <v>3.65</v>
      </c>
      <c r="I71" s="43">
        <v>1.43</v>
      </c>
      <c r="J71" s="43">
        <v>40.380000000000003</v>
      </c>
      <c r="K71" s="44">
        <v>13</v>
      </c>
      <c r="L71" s="43"/>
    </row>
    <row r="72" spans="1:12" ht="14.4">
      <c r="A72" s="23"/>
      <c r="B72" s="15"/>
      <c r="C72" s="11"/>
      <c r="D72" s="7" t="s">
        <v>25</v>
      </c>
      <c r="E72" s="42" t="s">
        <v>62</v>
      </c>
      <c r="F72" s="43">
        <v>200</v>
      </c>
      <c r="G72" s="43">
        <v>4.5359999999999996</v>
      </c>
      <c r="H72" s="43">
        <v>2.0110000000000001</v>
      </c>
      <c r="I72" s="43">
        <v>10.680999999999999</v>
      </c>
      <c r="J72" s="43">
        <v>75.7</v>
      </c>
      <c r="K72" s="44">
        <v>72</v>
      </c>
      <c r="L72" s="43"/>
    </row>
    <row r="73" spans="1:12" ht="14.4">
      <c r="A73" s="23"/>
      <c r="B73" s="15"/>
      <c r="C73" s="11"/>
      <c r="D73" s="7" t="s">
        <v>26</v>
      </c>
      <c r="E73" s="42" t="s">
        <v>63</v>
      </c>
      <c r="F73" s="43">
        <v>100</v>
      </c>
      <c r="G73" s="43">
        <v>5.54</v>
      </c>
      <c r="H73" s="43">
        <v>0.23</v>
      </c>
      <c r="I73" s="43">
        <v>2.36</v>
      </c>
      <c r="J73" s="43">
        <v>195.01</v>
      </c>
      <c r="K73" s="44">
        <v>244</v>
      </c>
      <c r="L73" s="43"/>
    </row>
    <row r="74" spans="1:12" ht="14.4">
      <c r="A74" s="23"/>
      <c r="B74" s="15"/>
      <c r="C74" s="11"/>
      <c r="D74" s="7" t="s">
        <v>27</v>
      </c>
      <c r="E74" s="42" t="s">
        <v>64</v>
      </c>
      <c r="F74" s="43">
        <v>200</v>
      </c>
      <c r="G74" s="43">
        <v>4.08</v>
      </c>
      <c r="H74" s="43">
        <v>6.4</v>
      </c>
      <c r="I74" s="43">
        <v>27.26</v>
      </c>
      <c r="J74" s="43">
        <v>183</v>
      </c>
      <c r="K74" s="44">
        <v>694</v>
      </c>
      <c r="L74" s="43"/>
    </row>
    <row r="75" spans="1:12" ht="14.4">
      <c r="A75" s="23"/>
      <c r="B75" s="15"/>
      <c r="C75" s="11"/>
      <c r="D75" s="7" t="s">
        <v>28</v>
      </c>
      <c r="E75" s="42" t="s">
        <v>44</v>
      </c>
      <c r="F75" s="43" t="s">
        <v>65</v>
      </c>
      <c r="G75" s="43">
        <v>0.2</v>
      </c>
      <c r="H75" s="43">
        <v>0</v>
      </c>
      <c r="I75" s="43">
        <v>14</v>
      </c>
      <c r="J75" s="43">
        <v>56.85</v>
      </c>
      <c r="K75" s="44">
        <v>943</v>
      </c>
      <c r="L75" s="43"/>
    </row>
    <row r="76" spans="1:12" ht="14.4">
      <c r="A76" s="23"/>
      <c r="B76" s="15"/>
      <c r="C76" s="11"/>
      <c r="D76" s="7" t="s">
        <v>29</v>
      </c>
      <c r="E76" s="42" t="s">
        <v>48</v>
      </c>
      <c r="F76" s="43">
        <v>40</v>
      </c>
      <c r="G76" s="43">
        <v>2.4</v>
      </c>
      <c r="H76" s="43">
        <v>0.8</v>
      </c>
      <c r="I76" s="43">
        <v>16.7</v>
      </c>
      <c r="J76" s="43">
        <v>85.7</v>
      </c>
      <c r="K76" s="44">
        <v>44</v>
      </c>
      <c r="L76" s="43"/>
    </row>
    <row r="77" spans="1:12" ht="14.4">
      <c r="A77" s="23"/>
      <c r="B77" s="15"/>
      <c r="C77" s="11"/>
      <c r="D77" s="7" t="s">
        <v>30</v>
      </c>
      <c r="E77" s="42" t="s">
        <v>45</v>
      </c>
      <c r="F77" s="43">
        <v>40</v>
      </c>
      <c r="G77" s="43">
        <v>2.6</v>
      </c>
      <c r="H77" s="43">
        <v>0.48</v>
      </c>
      <c r="I77" s="43">
        <v>1.05</v>
      </c>
      <c r="J77" s="43">
        <v>72.400000000000006</v>
      </c>
      <c r="K77" s="44">
        <v>43</v>
      </c>
      <c r="L77" s="43"/>
    </row>
    <row r="78" spans="1:12" ht="14.4">
      <c r="A78" s="23"/>
      <c r="B78" s="15"/>
      <c r="C78" s="11"/>
      <c r="D78" s="6"/>
      <c r="E78" s="42" t="s">
        <v>49</v>
      </c>
      <c r="F78" s="43">
        <v>100</v>
      </c>
      <c r="G78" s="43">
        <v>0.4</v>
      </c>
      <c r="H78" s="43">
        <v>0.4</v>
      </c>
      <c r="I78" s="43">
        <v>10</v>
      </c>
      <c r="J78" s="43">
        <v>42.7</v>
      </c>
      <c r="K78" s="44">
        <v>847</v>
      </c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31</v>
      </c>
      <c r="E80" s="9"/>
      <c r="F80" s="19">
        <f>SUM(F71:F79)</f>
        <v>740</v>
      </c>
      <c r="G80" s="19">
        <f t="shared" ref="G80" si="19">SUM(G71:G79)</f>
        <v>20.215999999999998</v>
      </c>
      <c r="H80" s="19">
        <f t="shared" ref="H80" si="20">SUM(H71:H79)</f>
        <v>13.971000000000002</v>
      </c>
      <c r="I80" s="19">
        <f t="shared" ref="I80" si="21">SUM(I71:I79)</f>
        <v>83.480999999999995</v>
      </c>
      <c r="J80" s="19">
        <f t="shared" ref="J80" si="22">SUM(J71:J79)</f>
        <v>751.74000000000012</v>
      </c>
      <c r="K80" s="25"/>
      <c r="L80" s="19">
        <v>90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740</v>
      </c>
      <c r="G81" s="32">
        <f t="shared" ref="G81" si="23">G70+G80</f>
        <v>20.215999999999998</v>
      </c>
      <c r="H81" s="32">
        <f t="shared" ref="H81" si="24">H70+H80</f>
        <v>13.971000000000002</v>
      </c>
      <c r="I81" s="32">
        <f t="shared" ref="I81" si="25">I70+I80</f>
        <v>83.480999999999995</v>
      </c>
      <c r="J81" s="32">
        <f t="shared" ref="J81:L81" si="26">J70+J80</f>
        <v>751.74000000000012</v>
      </c>
      <c r="K81" s="32"/>
      <c r="L81" s="32">
        <f t="shared" si="26"/>
        <v>90</v>
      </c>
    </row>
    <row r="82" spans="1:12" ht="14.4">
      <c r="A82" s="20">
        <v>1</v>
      </c>
      <c r="B82" s="21">
        <v>5</v>
      </c>
      <c r="C82" s="22" t="s">
        <v>18</v>
      </c>
      <c r="D82" s="5" t="s">
        <v>19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20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21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31</v>
      </c>
      <c r="E89" s="9"/>
      <c r="F89" s="19">
        <f>SUM(F82:F88)</f>
        <v>0</v>
      </c>
      <c r="G89" s="19">
        <f t="shared" ref="G89" si="27">SUM(G82:G88)</f>
        <v>0</v>
      </c>
      <c r="H89" s="19">
        <f t="shared" ref="H89" si="28">SUM(H82:H88)</f>
        <v>0</v>
      </c>
      <c r="I89" s="19">
        <f t="shared" ref="I89" si="29">SUM(I82:I88)</f>
        <v>0</v>
      </c>
      <c r="J89" s="19">
        <f t="shared" ref="J89" si="30">SUM(J82:J88)</f>
        <v>0</v>
      </c>
      <c r="K89" s="25"/>
      <c r="L89" s="19">
        <v>0</v>
      </c>
    </row>
    <row r="90" spans="1:12" ht="14.4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 t="s">
        <v>71</v>
      </c>
      <c r="F90" s="43">
        <v>60</v>
      </c>
      <c r="G90" s="43">
        <v>0.86</v>
      </c>
      <c r="H90" s="43">
        <v>3.65</v>
      </c>
      <c r="I90" s="43">
        <v>5.0199999999999996</v>
      </c>
      <c r="J90" s="43">
        <v>56.34</v>
      </c>
      <c r="K90" s="44">
        <v>33</v>
      </c>
      <c r="L90" s="43"/>
    </row>
    <row r="91" spans="1:12" ht="14.4">
      <c r="A91" s="23"/>
      <c r="B91" s="15"/>
      <c r="C91" s="11"/>
      <c r="D91" s="7" t="s">
        <v>25</v>
      </c>
      <c r="E91" s="42" t="s">
        <v>67</v>
      </c>
      <c r="F91" s="43" t="s">
        <v>58</v>
      </c>
      <c r="G91" s="43">
        <v>5.83</v>
      </c>
      <c r="H91" s="43">
        <v>4.5599999999999996</v>
      </c>
      <c r="I91" s="43">
        <v>13.59</v>
      </c>
      <c r="J91" s="43">
        <v>198.1</v>
      </c>
      <c r="K91" s="44">
        <v>209</v>
      </c>
      <c r="L91" s="43"/>
    </row>
    <row r="92" spans="1:12" ht="14.4">
      <c r="A92" s="23"/>
      <c r="B92" s="15"/>
      <c r="C92" s="11"/>
      <c r="D92" s="7" t="s">
        <v>26</v>
      </c>
      <c r="E92" s="42" t="s">
        <v>68</v>
      </c>
      <c r="F92" s="43">
        <v>80</v>
      </c>
      <c r="G92" s="43">
        <v>12.44</v>
      </c>
      <c r="H92" s="43">
        <v>9.24</v>
      </c>
      <c r="I92" s="43">
        <v>12.56</v>
      </c>
      <c r="J92" s="43">
        <v>183</v>
      </c>
      <c r="K92" s="44">
        <v>608</v>
      </c>
      <c r="L92" s="43"/>
    </row>
    <row r="93" spans="1:12" ht="14.4">
      <c r="A93" s="23"/>
      <c r="B93" s="15"/>
      <c r="C93" s="11"/>
      <c r="D93" s="7" t="s">
        <v>27</v>
      </c>
      <c r="E93" s="42" t="s">
        <v>69</v>
      </c>
      <c r="F93" s="43">
        <v>200</v>
      </c>
      <c r="G93" s="43">
        <v>9.94</v>
      </c>
      <c r="H93" s="43">
        <v>7.48</v>
      </c>
      <c r="I93" s="43">
        <v>47.78</v>
      </c>
      <c r="J93" s="43">
        <v>307.26</v>
      </c>
      <c r="K93" s="44">
        <v>679</v>
      </c>
      <c r="L93" s="43"/>
    </row>
    <row r="94" spans="1:12" ht="14.4">
      <c r="A94" s="23"/>
      <c r="B94" s="15"/>
      <c r="C94" s="11"/>
      <c r="D94" s="7" t="s">
        <v>28</v>
      </c>
      <c r="E94" s="42" t="s">
        <v>70</v>
      </c>
      <c r="F94" s="43">
        <v>200</v>
      </c>
      <c r="G94" s="43">
        <v>0.2</v>
      </c>
      <c r="H94" s="43">
        <v>0.2</v>
      </c>
      <c r="I94" s="43">
        <v>22.3</v>
      </c>
      <c r="J94" s="43">
        <v>110</v>
      </c>
      <c r="K94" s="44">
        <v>39</v>
      </c>
      <c r="L94" s="43"/>
    </row>
    <row r="95" spans="1:12" ht="14.4">
      <c r="A95" s="23"/>
      <c r="B95" s="15"/>
      <c r="C95" s="11"/>
      <c r="D95" s="7" t="s">
        <v>29</v>
      </c>
      <c r="E95" s="42" t="s">
        <v>48</v>
      </c>
      <c r="F95" s="43">
        <v>40</v>
      </c>
      <c r="G95" s="43">
        <v>2.4</v>
      </c>
      <c r="H95" s="43">
        <v>0.8</v>
      </c>
      <c r="I95" s="43">
        <v>16.7</v>
      </c>
      <c r="J95" s="43">
        <v>85.7</v>
      </c>
      <c r="K95" s="44">
        <v>44</v>
      </c>
      <c r="L95" s="43"/>
    </row>
    <row r="96" spans="1:12" ht="14.4">
      <c r="A96" s="23"/>
      <c r="B96" s="15"/>
      <c r="C96" s="11"/>
      <c r="D96" s="7" t="s">
        <v>30</v>
      </c>
      <c r="E96" s="42" t="s">
        <v>45</v>
      </c>
      <c r="F96" s="43">
        <v>40</v>
      </c>
      <c r="G96" s="43">
        <v>2.6</v>
      </c>
      <c r="H96" s="43">
        <v>0.48</v>
      </c>
      <c r="I96" s="43">
        <v>1.05</v>
      </c>
      <c r="J96" s="43">
        <v>72.400000000000006</v>
      </c>
      <c r="K96" s="44">
        <v>43</v>
      </c>
      <c r="L96" s="43"/>
    </row>
    <row r="97" spans="1:12" ht="14.4">
      <c r="A97" s="23"/>
      <c r="B97" s="15"/>
      <c r="C97" s="11"/>
      <c r="D97" s="6"/>
      <c r="E97" s="42" t="s">
        <v>49</v>
      </c>
      <c r="F97" s="43">
        <v>100</v>
      </c>
      <c r="G97" s="43">
        <v>0.4</v>
      </c>
      <c r="H97" s="43">
        <v>0.4</v>
      </c>
      <c r="I97" s="43">
        <v>10</v>
      </c>
      <c r="J97" s="43">
        <v>42.7</v>
      </c>
      <c r="K97" s="44">
        <v>847</v>
      </c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31</v>
      </c>
      <c r="E99" s="9"/>
      <c r="F99" s="19">
        <f>SUM(F90:F98)</f>
        <v>720</v>
      </c>
      <c r="G99" s="19">
        <f t="shared" ref="G99" si="31">SUM(G90:G98)</f>
        <v>34.669999999999995</v>
      </c>
      <c r="H99" s="19">
        <f t="shared" ref="H99" si="32">SUM(H90:H98)</f>
        <v>26.81</v>
      </c>
      <c r="I99" s="19">
        <f t="shared" ref="I99" si="33">SUM(I90:I98)</f>
        <v>129</v>
      </c>
      <c r="J99" s="19">
        <f t="shared" ref="J99" si="34">SUM(J90:J98)</f>
        <v>1055.5</v>
      </c>
      <c r="K99" s="25"/>
      <c r="L99" s="19">
        <v>90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720</v>
      </c>
      <c r="G100" s="32">
        <f t="shared" ref="G100" si="35">G89+G99</f>
        <v>34.669999999999995</v>
      </c>
      <c r="H100" s="32">
        <f t="shared" ref="H100" si="36">H89+H99</f>
        <v>26.81</v>
      </c>
      <c r="I100" s="32">
        <f t="shared" ref="I100" si="37">I89+I99</f>
        <v>129</v>
      </c>
      <c r="J100" s="32">
        <f t="shared" ref="J100:L100" si="38">J89+J99</f>
        <v>1055.5</v>
      </c>
      <c r="K100" s="32"/>
      <c r="L100" s="32">
        <f t="shared" si="38"/>
        <v>90</v>
      </c>
    </row>
    <row r="101" spans="1:12" ht="14.4">
      <c r="A101" s="20">
        <v>2</v>
      </c>
      <c r="B101" s="21">
        <v>1</v>
      </c>
      <c r="C101" s="22" t="s">
        <v>18</v>
      </c>
      <c r="D101" s="5" t="s">
        <v>19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20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21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31</v>
      </c>
      <c r="E108" s="9"/>
      <c r="F108" s="19">
        <f>SUM(F101:F107)</f>
        <v>0</v>
      </c>
      <c r="G108" s="19">
        <f t="shared" ref="G108:J108" si="39">SUM(G101:G107)</f>
        <v>0</v>
      </c>
      <c r="H108" s="19">
        <f t="shared" si="39"/>
        <v>0</v>
      </c>
      <c r="I108" s="19">
        <f t="shared" si="39"/>
        <v>0</v>
      </c>
      <c r="J108" s="19">
        <f t="shared" si="39"/>
        <v>0</v>
      </c>
      <c r="K108" s="25"/>
      <c r="L108" s="19">
        <v>0</v>
      </c>
    </row>
    <row r="109" spans="1:12" ht="14.4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 t="s">
        <v>61</v>
      </c>
      <c r="F109" s="43">
        <v>60</v>
      </c>
      <c r="G109" s="43">
        <v>0.42</v>
      </c>
      <c r="H109" s="43">
        <v>0.06</v>
      </c>
      <c r="I109" s="43">
        <v>1.1399999999999999</v>
      </c>
      <c r="J109" s="43">
        <v>6.78</v>
      </c>
      <c r="K109" s="44">
        <v>51</v>
      </c>
      <c r="L109" s="43"/>
    </row>
    <row r="110" spans="1:12" ht="14.4">
      <c r="A110" s="23"/>
      <c r="B110" s="15"/>
      <c r="C110" s="11"/>
      <c r="D110" s="7" t="s">
        <v>25</v>
      </c>
      <c r="E110" s="42" t="s">
        <v>72</v>
      </c>
      <c r="F110" s="43">
        <v>200</v>
      </c>
      <c r="G110" s="43">
        <v>4.3899999999999997</v>
      </c>
      <c r="H110" s="43">
        <v>4.22</v>
      </c>
      <c r="I110" s="43">
        <v>13.06</v>
      </c>
      <c r="J110" s="43">
        <v>220.4</v>
      </c>
      <c r="K110" s="44">
        <v>206</v>
      </c>
      <c r="L110" s="43"/>
    </row>
    <row r="111" spans="1:12" ht="14.4">
      <c r="A111" s="23"/>
      <c r="B111" s="15"/>
      <c r="C111" s="11"/>
      <c r="D111" s="7" t="s">
        <v>26</v>
      </c>
      <c r="E111" s="42" t="s">
        <v>74</v>
      </c>
      <c r="F111" s="43">
        <v>80</v>
      </c>
      <c r="G111" s="43">
        <v>19.72</v>
      </c>
      <c r="H111" s="43">
        <v>17.89</v>
      </c>
      <c r="I111" s="43">
        <v>4.76</v>
      </c>
      <c r="J111" s="43">
        <v>290.5</v>
      </c>
      <c r="K111" s="44">
        <v>591</v>
      </c>
      <c r="L111" s="43"/>
    </row>
    <row r="112" spans="1:12" ht="14.4">
      <c r="A112" s="23"/>
      <c r="B112" s="15"/>
      <c r="C112" s="11"/>
      <c r="D112" s="7" t="s">
        <v>27</v>
      </c>
      <c r="E112" s="42" t="s">
        <v>73</v>
      </c>
      <c r="F112" s="43">
        <v>180</v>
      </c>
      <c r="G112" s="43">
        <v>4.76</v>
      </c>
      <c r="H112" s="43">
        <v>7.85</v>
      </c>
      <c r="I112" s="43">
        <v>2.35</v>
      </c>
      <c r="J112" s="43">
        <v>224.6</v>
      </c>
      <c r="K112" s="44">
        <v>511</v>
      </c>
      <c r="L112" s="43"/>
    </row>
    <row r="113" spans="1:12" ht="14.4">
      <c r="A113" s="23"/>
      <c r="B113" s="15"/>
      <c r="C113" s="11"/>
      <c r="D113" s="7" t="s">
        <v>28</v>
      </c>
      <c r="E113" s="42" t="s">
        <v>75</v>
      </c>
      <c r="F113" s="43">
        <v>200</v>
      </c>
      <c r="G113" s="43">
        <v>0.2</v>
      </c>
      <c r="H113" s="43">
        <v>0.2</v>
      </c>
      <c r="I113" s="43">
        <v>22.3</v>
      </c>
      <c r="J113" s="43">
        <v>110</v>
      </c>
      <c r="K113" s="44">
        <v>39</v>
      </c>
      <c r="L113" s="43"/>
    </row>
    <row r="114" spans="1:12" ht="14.4">
      <c r="A114" s="23"/>
      <c r="B114" s="15"/>
      <c r="C114" s="11"/>
      <c r="D114" s="7" t="s">
        <v>29</v>
      </c>
      <c r="E114" s="42" t="s">
        <v>48</v>
      </c>
      <c r="F114" s="43">
        <v>40</v>
      </c>
      <c r="G114" s="52" t="s">
        <v>76</v>
      </c>
      <c r="H114" s="43">
        <v>0.8</v>
      </c>
      <c r="I114" s="43">
        <v>16.7</v>
      </c>
      <c r="J114" s="43">
        <v>85.7</v>
      </c>
      <c r="K114" s="44">
        <v>44</v>
      </c>
      <c r="L114" s="43"/>
    </row>
    <row r="115" spans="1:12" ht="14.4">
      <c r="A115" s="23"/>
      <c r="B115" s="15"/>
      <c r="C115" s="11"/>
      <c r="D115" s="7" t="s">
        <v>30</v>
      </c>
      <c r="E115" s="42" t="s">
        <v>45</v>
      </c>
      <c r="F115" s="43">
        <v>40</v>
      </c>
      <c r="G115" s="43">
        <v>2.6</v>
      </c>
      <c r="H115" s="43">
        <v>0.48</v>
      </c>
      <c r="I115" s="43">
        <v>1.05</v>
      </c>
      <c r="J115" s="43">
        <v>72.400000000000006</v>
      </c>
      <c r="K115" s="44">
        <v>43</v>
      </c>
      <c r="L115" s="43"/>
    </row>
    <row r="116" spans="1:12" ht="14.4">
      <c r="A116" s="23"/>
      <c r="B116" s="15"/>
      <c r="C116" s="11"/>
      <c r="D116" s="6"/>
      <c r="E116" s="42" t="s">
        <v>49</v>
      </c>
      <c r="F116" s="43">
        <v>100</v>
      </c>
      <c r="G116" s="43">
        <v>0.4</v>
      </c>
      <c r="H116" s="43">
        <v>0.4</v>
      </c>
      <c r="I116" s="43">
        <v>10</v>
      </c>
      <c r="J116" s="43">
        <v>42.7</v>
      </c>
      <c r="K116" s="44">
        <v>847</v>
      </c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31</v>
      </c>
      <c r="E118" s="9"/>
      <c r="F118" s="19">
        <f>SUM(F109:F117)</f>
        <v>900</v>
      </c>
      <c r="G118" s="19">
        <f t="shared" ref="G118:J118" si="40">SUM(G109:G117)</f>
        <v>32.489999999999995</v>
      </c>
      <c r="H118" s="19">
        <f t="shared" si="40"/>
        <v>31.900000000000002</v>
      </c>
      <c r="I118" s="19">
        <f t="shared" si="40"/>
        <v>71.36</v>
      </c>
      <c r="J118" s="19">
        <f t="shared" si="40"/>
        <v>1053.0800000000002</v>
      </c>
      <c r="K118" s="25"/>
      <c r="L118" s="19">
        <v>90</v>
      </c>
    </row>
    <row r="119" spans="1:12" ht="14.4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900</v>
      </c>
      <c r="G119" s="32">
        <f t="shared" ref="G119" si="41">G108+G118</f>
        <v>32.489999999999995</v>
      </c>
      <c r="H119" s="32">
        <f t="shared" ref="H119" si="42">H108+H118</f>
        <v>31.900000000000002</v>
      </c>
      <c r="I119" s="32">
        <f t="shared" ref="I119" si="43">I108+I118</f>
        <v>71.36</v>
      </c>
      <c r="J119" s="32">
        <f t="shared" ref="J119:L119" si="44">J108+J118</f>
        <v>1053.0800000000002</v>
      </c>
      <c r="K119" s="32"/>
      <c r="L119" s="32">
        <f t="shared" si="44"/>
        <v>90</v>
      </c>
    </row>
    <row r="120" spans="1:12" ht="14.4">
      <c r="A120" s="14">
        <v>2</v>
      </c>
      <c r="B120" s="15">
        <v>2</v>
      </c>
      <c r="C120" s="22" t="s">
        <v>18</v>
      </c>
      <c r="D120" s="5" t="s">
        <v>19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20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31</v>
      </c>
      <c r="E127" s="9"/>
      <c r="F127" s="19">
        <f>SUM(F120:F126)</f>
        <v>0</v>
      </c>
      <c r="G127" s="19">
        <f t="shared" ref="G127:J127" si="45">SUM(G120:G126)</f>
        <v>0</v>
      </c>
      <c r="H127" s="19">
        <f t="shared" si="45"/>
        <v>0</v>
      </c>
      <c r="I127" s="19">
        <f t="shared" si="45"/>
        <v>0</v>
      </c>
      <c r="J127" s="19">
        <f t="shared" si="45"/>
        <v>0</v>
      </c>
      <c r="K127" s="25"/>
      <c r="L127" s="19">
        <v>0</v>
      </c>
    </row>
    <row r="128" spans="1:12" ht="14.4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 t="s">
        <v>79</v>
      </c>
      <c r="F128" s="43">
        <v>60</v>
      </c>
      <c r="G128" s="43">
        <v>0.86</v>
      </c>
      <c r="H128" s="43">
        <v>3.65</v>
      </c>
      <c r="I128" s="43">
        <v>5.0199999999999996</v>
      </c>
      <c r="J128" s="43">
        <v>56.34</v>
      </c>
      <c r="K128" s="44">
        <v>33</v>
      </c>
      <c r="L128" s="43"/>
    </row>
    <row r="129" spans="1:12" ht="14.4">
      <c r="A129" s="14"/>
      <c r="B129" s="15"/>
      <c r="C129" s="11"/>
      <c r="D129" s="7" t="s">
        <v>25</v>
      </c>
      <c r="E129" s="42" t="s">
        <v>80</v>
      </c>
      <c r="F129" s="43">
        <v>200</v>
      </c>
      <c r="G129" s="43">
        <v>1.45</v>
      </c>
      <c r="H129" s="43">
        <v>3.93</v>
      </c>
      <c r="I129" s="43">
        <v>100.2</v>
      </c>
      <c r="J129" s="43">
        <v>189.17</v>
      </c>
      <c r="K129" s="44">
        <v>170</v>
      </c>
      <c r="L129" s="43"/>
    </row>
    <row r="130" spans="1:12" ht="14.4">
      <c r="A130" s="14"/>
      <c r="B130" s="15"/>
      <c r="C130" s="11"/>
      <c r="D130" s="7" t="s">
        <v>26</v>
      </c>
      <c r="E130" s="42" t="s">
        <v>77</v>
      </c>
      <c r="F130" s="43" t="s">
        <v>81</v>
      </c>
      <c r="G130" s="43">
        <v>11.78</v>
      </c>
      <c r="H130" s="43">
        <v>9.83</v>
      </c>
      <c r="I130" s="43">
        <v>11.71</v>
      </c>
      <c r="J130" s="43">
        <v>223</v>
      </c>
      <c r="K130" s="44">
        <v>286</v>
      </c>
      <c r="L130" s="43"/>
    </row>
    <row r="131" spans="1:12" ht="14.4">
      <c r="A131" s="14"/>
      <c r="B131" s="15"/>
      <c r="C131" s="11"/>
      <c r="D131" s="7" t="s">
        <v>27</v>
      </c>
      <c r="E131" s="42" t="s">
        <v>43</v>
      </c>
      <c r="F131" s="43">
        <v>180</v>
      </c>
      <c r="G131" s="43">
        <v>6.62</v>
      </c>
      <c r="H131" s="43">
        <v>5.42</v>
      </c>
      <c r="I131" s="43">
        <v>31.73</v>
      </c>
      <c r="J131" s="43">
        <v>202.14</v>
      </c>
      <c r="K131" s="44">
        <v>688</v>
      </c>
      <c r="L131" s="43"/>
    </row>
    <row r="132" spans="1:12" ht="14.4">
      <c r="A132" s="14"/>
      <c r="B132" s="15"/>
      <c r="C132" s="11"/>
      <c r="D132" s="7" t="s">
        <v>28</v>
      </c>
      <c r="E132" s="42" t="s">
        <v>44</v>
      </c>
      <c r="F132" s="43">
        <v>200</v>
      </c>
      <c r="G132" s="43">
        <v>0.2</v>
      </c>
      <c r="H132" s="43">
        <v>0</v>
      </c>
      <c r="I132" s="43">
        <v>14</v>
      </c>
      <c r="J132" s="43">
        <v>56.85</v>
      </c>
      <c r="K132" s="44">
        <v>943</v>
      </c>
      <c r="L132" s="43"/>
    </row>
    <row r="133" spans="1:12" ht="14.4">
      <c r="A133" s="14"/>
      <c r="B133" s="15"/>
      <c r="C133" s="11"/>
      <c r="D133" s="7" t="s">
        <v>29</v>
      </c>
      <c r="E133" s="42" t="s">
        <v>48</v>
      </c>
      <c r="F133" s="43">
        <v>40</v>
      </c>
      <c r="G133" s="43">
        <v>2.4</v>
      </c>
      <c r="H133" s="43">
        <v>0.8</v>
      </c>
      <c r="I133" s="43">
        <v>16.7</v>
      </c>
      <c r="J133" s="43">
        <v>85.7</v>
      </c>
      <c r="K133" s="44">
        <v>44</v>
      </c>
      <c r="L133" s="43"/>
    </row>
    <row r="134" spans="1:12" ht="14.4">
      <c r="A134" s="14"/>
      <c r="B134" s="15"/>
      <c r="C134" s="11"/>
      <c r="D134" s="7" t="s">
        <v>30</v>
      </c>
      <c r="E134" s="42" t="s">
        <v>45</v>
      </c>
      <c r="F134" s="43">
        <v>40</v>
      </c>
      <c r="G134" s="43">
        <v>2.6</v>
      </c>
      <c r="H134" s="43">
        <v>0.48</v>
      </c>
      <c r="I134" s="43">
        <v>1.05</v>
      </c>
      <c r="J134" s="43">
        <v>72.400000000000006</v>
      </c>
      <c r="K134" s="44">
        <v>43</v>
      </c>
      <c r="L134" s="43"/>
    </row>
    <row r="135" spans="1:12" ht="14.4">
      <c r="A135" s="14"/>
      <c r="B135" s="15"/>
      <c r="C135" s="11"/>
      <c r="D135" s="6"/>
      <c r="E135" s="42" t="s">
        <v>78</v>
      </c>
      <c r="F135" s="43">
        <v>100</v>
      </c>
      <c r="G135" s="43">
        <v>0.4</v>
      </c>
      <c r="H135" s="43">
        <v>0.4</v>
      </c>
      <c r="I135" s="43">
        <v>10</v>
      </c>
      <c r="J135" s="43">
        <v>42.7</v>
      </c>
      <c r="K135" s="44">
        <v>847</v>
      </c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31</v>
      </c>
      <c r="E137" s="9"/>
      <c r="F137" s="19">
        <f>SUM(F128:F136)</f>
        <v>820</v>
      </c>
      <c r="G137" s="19">
        <f t="shared" ref="G137:J137" si="46">SUM(G128:G136)</f>
        <v>26.31</v>
      </c>
      <c r="H137" s="19">
        <f t="shared" si="46"/>
        <v>24.509999999999998</v>
      </c>
      <c r="I137" s="19">
        <f t="shared" si="46"/>
        <v>190.41</v>
      </c>
      <c r="J137" s="19">
        <f t="shared" si="46"/>
        <v>928.30000000000007</v>
      </c>
      <c r="K137" s="25"/>
      <c r="L137" s="19">
        <v>90</v>
      </c>
    </row>
    <row r="138" spans="1:12" ht="14.4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820</v>
      </c>
      <c r="G138" s="32">
        <f t="shared" ref="G138" si="47">G127+G137</f>
        <v>26.31</v>
      </c>
      <c r="H138" s="32">
        <f t="shared" ref="H138" si="48">H127+H137</f>
        <v>24.509999999999998</v>
      </c>
      <c r="I138" s="32">
        <f t="shared" ref="I138" si="49">I127+I137</f>
        <v>190.41</v>
      </c>
      <c r="J138" s="32">
        <f t="shared" ref="J138:L138" si="50">J127+J137</f>
        <v>928.30000000000007</v>
      </c>
      <c r="K138" s="32"/>
      <c r="L138" s="32">
        <f t="shared" si="50"/>
        <v>90</v>
      </c>
    </row>
    <row r="139" spans="1:12" ht="14.4">
      <c r="A139" s="20">
        <v>2</v>
      </c>
      <c r="B139" s="21">
        <v>3</v>
      </c>
      <c r="C139" s="22" t="s">
        <v>18</v>
      </c>
      <c r="D139" s="5" t="s">
        <v>19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31</v>
      </c>
      <c r="E146" s="9"/>
      <c r="F146" s="19">
        <f>SUM(F139:F145)</f>
        <v>0</v>
      </c>
      <c r="G146" s="19">
        <f t="shared" ref="G146:J146" si="51">SUM(G139:G145)</f>
        <v>0</v>
      </c>
      <c r="H146" s="19">
        <f t="shared" si="51"/>
        <v>0</v>
      </c>
      <c r="I146" s="19">
        <f t="shared" si="51"/>
        <v>0</v>
      </c>
      <c r="J146" s="19">
        <f t="shared" si="51"/>
        <v>0</v>
      </c>
      <c r="K146" s="25"/>
      <c r="L146" s="19">
        <v>0</v>
      </c>
    </row>
    <row r="147" spans="1:12" ht="14.4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 t="s">
        <v>83</v>
      </c>
      <c r="F147" s="43">
        <v>60</v>
      </c>
      <c r="G147" s="43">
        <v>0.85</v>
      </c>
      <c r="H147" s="43">
        <v>3.05</v>
      </c>
      <c r="I147" s="43">
        <v>5.19</v>
      </c>
      <c r="J147" s="43">
        <v>51.54</v>
      </c>
      <c r="K147" s="44">
        <v>43</v>
      </c>
      <c r="L147" s="43"/>
    </row>
    <row r="148" spans="1:12" ht="14.4">
      <c r="A148" s="23"/>
      <c r="B148" s="15"/>
      <c r="C148" s="11"/>
      <c r="D148" s="7" t="s">
        <v>25</v>
      </c>
      <c r="E148" s="42" t="s">
        <v>86</v>
      </c>
      <c r="F148" s="43">
        <v>200</v>
      </c>
      <c r="G148" s="43">
        <v>2.68</v>
      </c>
      <c r="H148" s="43">
        <v>2.83</v>
      </c>
      <c r="I148" s="43">
        <v>17.14</v>
      </c>
      <c r="J148" s="43">
        <v>104.7</v>
      </c>
      <c r="K148" s="44">
        <v>93</v>
      </c>
      <c r="L148" s="43"/>
    </row>
    <row r="149" spans="1:12" ht="14.4">
      <c r="A149" s="23"/>
      <c r="B149" s="15"/>
      <c r="C149" s="11"/>
      <c r="D149" s="7" t="s">
        <v>26</v>
      </c>
      <c r="E149" s="42" t="s">
        <v>82</v>
      </c>
      <c r="F149" s="43" t="s">
        <v>84</v>
      </c>
      <c r="G149" s="43">
        <v>27.53</v>
      </c>
      <c r="H149" s="43">
        <v>7.47</v>
      </c>
      <c r="I149" s="43">
        <v>21.95</v>
      </c>
      <c r="J149" s="43">
        <v>284.60000000000002</v>
      </c>
      <c r="K149" s="44">
        <v>436</v>
      </c>
      <c r="L149" s="43"/>
    </row>
    <row r="150" spans="1:12" ht="14.4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28</v>
      </c>
      <c r="E151" s="42" t="s">
        <v>75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>
        <v>868</v>
      </c>
      <c r="L151" s="43"/>
    </row>
    <row r="152" spans="1:12" ht="14.4">
      <c r="A152" s="23"/>
      <c r="B152" s="15"/>
      <c r="C152" s="11"/>
      <c r="D152" s="7" t="s">
        <v>29</v>
      </c>
      <c r="E152" s="42" t="s">
        <v>48</v>
      </c>
      <c r="F152" s="43">
        <v>40</v>
      </c>
      <c r="G152" s="43">
        <v>2.4</v>
      </c>
      <c r="H152" s="43">
        <v>0.8</v>
      </c>
      <c r="I152" s="43">
        <v>16.7</v>
      </c>
      <c r="J152" s="43">
        <v>85.7</v>
      </c>
      <c r="K152" s="44">
        <v>44</v>
      </c>
      <c r="L152" s="43"/>
    </row>
    <row r="153" spans="1:12" ht="14.4">
      <c r="A153" s="23"/>
      <c r="B153" s="15"/>
      <c r="C153" s="11"/>
      <c r="D153" s="7" t="s">
        <v>30</v>
      </c>
      <c r="E153" s="42" t="s">
        <v>45</v>
      </c>
      <c r="F153" s="43">
        <v>40</v>
      </c>
      <c r="G153" s="43">
        <v>2.6</v>
      </c>
      <c r="H153" s="43">
        <v>0.48</v>
      </c>
      <c r="I153" s="43">
        <v>1.05</v>
      </c>
      <c r="J153" s="43">
        <v>72.400000000000006</v>
      </c>
      <c r="K153" s="44">
        <v>43</v>
      </c>
      <c r="L153" s="43"/>
    </row>
    <row r="154" spans="1:12" ht="14.4">
      <c r="A154" s="23"/>
      <c r="B154" s="15"/>
      <c r="C154" s="11"/>
      <c r="D154" s="6"/>
      <c r="E154" s="42" t="s">
        <v>49</v>
      </c>
      <c r="F154" s="43">
        <v>100</v>
      </c>
      <c r="G154" s="43">
        <v>0.4</v>
      </c>
      <c r="H154" s="43">
        <v>0.4</v>
      </c>
      <c r="I154" s="43">
        <v>10</v>
      </c>
      <c r="J154" s="43">
        <v>42.7</v>
      </c>
      <c r="K154" s="44">
        <v>847</v>
      </c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31</v>
      </c>
      <c r="E156" s="9"/>
      <c r="F156" s="19">
        <f>SUM(F147:F155)</f>
        <v>640</v>
      </c>
      <c r="G156" s="19">
        <f t="shared" ref="G156:J156" si="52">SUM(G147:G155)</f>
        <v>36.5</v>
      </c>
      <c r="H156" s="19">
        <f t="shared" si="52"/>
        <v>15.030000000000001</v>
      </c>
      <c r="I156" s="19">
        <f t="shared" si="52"/>
        <v>96.79</v>
      </c>
      <c r="J156" s="19">
        <f t="shared" si="52"/>
        <v>735.84000000000015</v>
      </c>
      <c r="K156" s="25"/>
      <c r="L156" s="19">
        <v>90</v>
      </c>
    </row>
    <row r="157" spans="1:12" ht="14.4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640</v>
      </c>
      <c r="G157" s="32">
        <f t="shared" ref="G157" si="53">G146+G156</f>
        <v>36.5</v>
      </c>
      <c r="H157" s="32">
        <f t="shared" ref="H157" si="54">H146+H156</f>
        <v>15.030000000000001</v>
      </c>
      <c r="I157" s="32">
        <f t="shared" ref="I157" si="55">I146+I156</f>
        <v>96.79</v>
      </c>
      <c r="J157" s="32">
        <f t="shared" ref="J157:L157" si="56">J146+J156</f>
        <v>735.84000000000015</v>
      </c>
      <c r="K157" s="32"/>
      <c r="L157" s="32">
        <f t="shared" si="56"/>
        <v>90</v>
      </c>
    </row>
    <row r="158" spans="1:12" ht="14.4">
      <c r="A158" s="20">
        <v>2</v>
      </c>
      <c r="B158" s="21">
        <v>4</v>
      </c>
      <c r="C158" s="22" t="s">
        <v>18</v>
      </c>
      <c r="D158" s="5" t="s">
        <v>19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20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31</v>
      </c>
      <c r="E165" s="9"/>
      <c r="F165" s="19">
        <f>SUM(F158:F164)</f>
        <v>0</v>
      </c>
      <c r="G165" s="19">
        <f t="shared" ref="G165:J165" si="57">SUM(G158:G164)</f>
        <v>0</v>
      </c>
      <c r="H165" s="19">
        <f t="shared" si="57"/>
        <v>0</v>
      </c>
      <c r="I165" s="19">
        <f t="shared" si="57"/>
        <v>0</v>
      </c>
      <c r="J165" s="19">
        <f t="shared" si="57"/>
        <v>0</v>
      </c>
      <c r="K165" s="25"/>
      <c r="L165" s="19">
        <v>0</v>
      </c>
    </row>
    <row r="166" spans="1:12" ht="14.4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 t="s">
        <v>66</v>
      </c>
      <c r="F166" s="43">
        <v>60</v>
      </c>
      <c r="G166" s="43">
        <v>0.46</v>
      </c>
      <c r="H166" s="43">
        <v>3.65</v>
      </c>
      <c r="I166" s="43">
        <v>1.43</v>
      </c>
      <c r="J166" s="43">
        <v>40.380000000000003</v>
      </c>
      <c r="K166" s="44">
        <v>13</v>
      </c>
      <c r="L166" s="43"/>
    </row>
    <row r="167" spans="1:12" ht="14.4">
      <c r="A167" s="23"/>
      <c r="B167" s="15"/>
      <c r="C167" s="11"/>
      <c r="D167" s="7" t="s">
        <v>25</v>
      </c>
      <c r="E167" s="42" t="s">
        <v>62</v>
      </c>
      <c r="F167" s="43">
        <v>200</v>
      </c>
      <c r="G167" s="43">
        <v>4.5359999999999996</v>
      </c>
      <c r="H167" s="43">
        <v>2.0110000000000001</v>
      </c>
      <c r="I167" s="43">
        <v>10.518000000000001</v>
      </c>
      <c r="J167" s="43" t="s">
        <v>87</v>
      </c>
      <c r="K167" s="44">
        <v>72</v>
      </c>
      <c r="L167" s="43"/>
    </row>
    <row r="168" spans="1:12" ht="14.4">
      <c r="A168" s="23"/>
      <c r="B168" s="15"/>
      <c r="C168" s="11"/>
      <c r="D168" s="7" t="s">
        <v>26</v>
      </c>
      <c r="E168" s="42" t="s">
        <v>85</v>
      </c>
      <c r="F168" s="43">
        <v>80</v>
      </c>
      <c r="G168" s="43">
        <v>12.44</v>
      </c>
      <c r="H168" s="43">
        <v>9.24</v>
      </c>
      <c r="I168" s="43">
        <v>12.56</v>
      </c>
      <c r="J168" s="43">
        <v>183</v>
      </c>
      <c r="K168" s="44">
        <v>608</v>
      </c>
      <c r="L168" s="43"/>
    </row>
    <row r="169" spans="1:12" ht="14.4">
      <c r="A169" s="23"/>
      <c r="B169" s="15"/>
      <c r="C169" s="11"/>
      <c r="D169" s="7" t="s">
        <v>27</v>
      </c>
      <c r="E169" s="42" t="s">
        <v>64</v>
      </c>
      <c r="F169" s="43">
        <v>180</v>
      </c>
      <c r="G169" s="43">
        <v>3.67</v>
      </c>
      <c r="H169" s="43">
        <v>5.76</v>
      </c>
      <c r="I169" s="43">
        <v>24.53</v>
      </c>
      <c r="J169" s="43">
        <v>164.7</v>
      </c>
      <c r="K169" s="44">
        <v>694</v>
      </c>
      <c r="L169" s="43"/>
    </row>
    <row r="170" spans="1:12" ht="14.4">
      <c r="A170" s="23"/>
      <c r="B170" s="15"/>
      <c r="C170" s="11"/>
      <c r="D170" s="7" t="s">
        <v>28</v>
      </c>
      <c r="E170" s="42" t="s">
        <v>75</v>
      </c>
      <c r="F170" s="43">
        <v>200</v>
      </c>
      <c r="G170" s="43">
        <v>0.4</v>
      </c>
      <c r="H170" s="43">
        <v>0.2</v>
      </c>
      <c r="I170" s="43">
        <v>22.3</v>
      </c>
      <c r="J170" s="43">
        <v>110</v>
      </c>
      <c r="K170" s="44">
        <v>39</v>
      </c>
      <c r="L170" s="43"/>
    </row>
    <row r="171" spans="1:12" ht="14.4">
      <c r="A171" s="23"/>
      <c r="B171" s="15"/>
      <c r="C171" s="11"/>
      <c r="D171" s="7" t="s">
        <v>29</v>
      </c>
      <c r="E171" s="42" t="s">
        <v>48</v>
      </c>
      <c r="F171" s="43">
        <v>40</v>
      </c>
      <c r="G171" s="43">
        <v>2.4</v>
      </c>
      <c r="H171" s="43">
        <v>0.8</v>
      </c>
      <c r="I171" s="43">
        <v>16.7</v>
      </c>
      <c r="J171" s="43">
        <v>85.7</v>
      </c>
      <c r="K171" s="44">
        <v>44</v>
      </c>
      <c r="L171" s="43"/>
    </row>
    <row r="172" spans="1:12" ht="14.4">
      <c r="A172" s="23"/>
      <c r="B172" s="15"/>
      <c r="C172" s="11"/>
      <c r="D172" s="7" t="s">
        <v>30</v>
      </c>
      <c r="E172" s="42" t="s">
        <v>45</v>
      </c>
      <c r="F172" s="43">
        <v>40</v>
      </c>
      <c r="G172" s="43">
        <v>2.6</v>
      </c>
      <c r="H172" s="43">
        <v>0.48</v>
      </c>
      <c r="I172" s="43">
        <v>1.05</v>
      </c>
      <c r="J172" s="43">
        <v>72.400000000000006</v>
      </c>
      <c r="K172" s="44">
        <v>43</v>
      </c>
      <c r="L172" s="43"/>
    </row>
    <row r="173" spans="1:12" ht="14.4">
      <c r="A173" s="23"/>
      <c r="B173" s="15"/>
      <c r="C173" s="11"/>
      <c r="D173" s="6"/>
      <c r="E173" s="42" t="s">
        <v>49</v>
      </c>
      <c r="F173" s="43">
        <v>100</v>
      </c>
      <c r="G173" s="43">
        <v>0.4</v>
      </c>
      <c r="H173" s="43">
        <v>0.4</v>
      </c>
      <c r="I173" s="43">
        <v>10</v>
      </c>
      <c r="J173" s="43">
        <v>42.7</v>
      </c>
      <c r="K173" s="44">
        <v>847</v>
      </c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31</v>
      </c>
      <c r="E175" s="9"/>
      <c r="F175" s="19">
        <f>SUM(F166:F174)</f>
        <v>900</v>
      </c>
      <c r="G175" s="19">
        <f t="shared" ref="G175:J175" si="58">SUM(G166:G174)</f>
        <v>26.905999999999999</v>
      </c>
      <c r="H175" s="19">
        <f t="shared" si="58"/>
        <v>22.541</v>
      </c>
      <c r="I175" s="19">
        <f t="shared" si="58"/>
        <v>99.088000000000008</v>
      </c>
      <c r="J175" s="19">
        <f t="shared" si="58"/>
        <v>698.88</v>
      </c>
      <c r="K175" s="25"/>
      <c r="L175" s="19">
        <v>90</v>
      </c>
    </row>
    <row r="176" spans="1:12" ht="14.4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900</v>
      </c>
      <c r="G176" s="32">
        <f t="shared" ref="G176" si="59">G165+G175</f>
        <v>26.905999999999999</v>
      </c>
      <c r="H176" s="32">
        <f t="shared" ref="H176" si="60">H165+H175</f>
        <v>22.541</v>
      </c>
      <c r="I176" s="32">
        <f t="shared" ref="I176" si="61">I165+I175</f>
        <v>99.088000000000008</v>
      </c>
      <c r="J176" s="32">
        <f t="shared" ref="J176:L176" si="62">J165+J175</f>
        <v>698.88</v>
      </c>
      <c r="K176" s="32"/>
      <c r="L176" s="32">
        <f t="shared" si="62"/>
        <v>90</v>
      </c>
    </row>
    <row r="177" spans="1:12" ht="14.4">
      <c r="A177" s="20">
        <v>2</v>
      </c>
      <c r="B177" s="21">
        <v>5</v>
      </c>
      <c r="C177" s="22" t="s">
        <v>18</v>
      </c>
      <c r="D177" s="5" t="s">
        <v>19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20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31</v>
      </c>
      <c r="E184" s="9"/>
      <c r="F184" s="19">
        <f>SUM(F177:F183)</f>
        <v>0</v>
      </c>
      <c r="G184" s="19">
        <f t="shared" ref="G184:J184" si="63">SUM(G177:G183)</f>
        <v>0</v>
      </c>
      <c r="H184" s="19">
        <f t="shared" si="63"/>
        <v>0</v>
      </c>
      <c r="I184" s="19">
        <f t="shared" si="63"/>
        <v>0</v>
      </c>
      <c r="J184" s="19">
        <f t="shared" si="63"/>
        <v>0</v>
      </c>
      <c r="K184" s="25"/>
      <c r="L184" s="19">
        <v>0</v>
      </c>
    </row>
    <row r="185" spans="1:12" ht="14.4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25</v>
      </c>
      <c r="E186" s="42" t="s">
        <v>88</v>
      </c>
      <c r="F186" s="43">
        <v>200</v>
      </c>
      <c r="G186" s="43">
        <v>1.6</v>
      </c>
      <c r="H186" s="43">
        <v>4.09</v>
      </c>
      <c r="I186" s="43">
        <v>13.54</v>
      </c>
      <c r="J186" s="43">
        <v>214.54</v>
      </c>
      <c r="K186" s="44">
        <v>197</v>
      </c>
      <c r="L186" s="43"/>
    </row>
    <row r="187" spans="1:12" ht="14.4">
      <c r="A187" s="23"/>
      <c r="B187" s="15"/>
      <c r="C187" s="11"/>
      <c r="D187" s="7" t="s">
        <v>26</v>
      </c>
      <c r="E187" s="42" t="s">
        <v>91</v>
      </c>
      <c r="F187" s="43" t="s">
        <v>92</v>
      </c>
      <c r="G187" s="43">
        <v>26.95</v>
      </c>
      <c r="H187" s="43">
        <v>19.3</v>
      </c>
      <c r="I187" s="43">
        <v>33.85</v>
      </c>
      <c r="J187" s="43">
        <v>422</v>
      </c>
      <c r="K187" s="44">
        <v>48</v>
      </c>
      <c r="L187" s="43"/>
    </row>
    <row r="188" spans="1:12" ht="14.4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28</v>
      </c>
      <c r="E189" s="42" t="s">
        <v>89</v>
      </c>
      <c r="F189" s="43">
        <v>200</v>
      </c>
      <c r="G189" s="43">
        <v>12</v>
      </c>
      <c r="H189" s="43">
        <v>2</v>
      </c>
      <c r="I189" s="43">
        <v>0.2</v>
      </c>
      <c r="J189" s="43">
        <v>1.8</v>
      </c>
      <c r="K189" s="44">
        <v>350</v>
      </c>
      <c r="L189" s="43"/>
    </row>
    <row r="190" spans="1:12" ht="14.4">
      <c r="A190" s="23"/>
      <c r="B190" s="15"/>
      <c r="C190" s="11"/>
      <c r="D190" s="7" t="s">
        <v>29</v>
      </c>
      <c r="E190" s="42" t="s">
        <v>90</v>
      </c>
      <c r="F190" s="43" t="s">
        <v>93</v>
      </c>
      <c r="G190" s="43">
        <v>7.8</v>
      </c>
      <c r="H190" s="43">
        <v>8.9</v>
      </c>
      <c r="I190" s="43">
        <v>18.5</v>
      </c>
      <c r="J190" s="43">
        <v>164.9</v>
      </c>
      <c r="K190" s="44">
        <v>3</v>
      </c>
      <c r="L190" s="43"/>
    </row>
    <row r="191" spans="1:12" ht="14.4">
      <c r="A191" s="23"/>
      <c r="B191" s="15"/>
      <c r="C191" s="11"/>
      <c r="D191" s="7" t="s">
        <v>30</v>
      </c>
      <c r="E191" s="42" t="s">
        <v>45</v>
      </c>
      <c r="F191" s="43">
        <v>40</v>
      </c>
      <c r="G191" s="43">
        <v>2.6</v>
      </c>
      <c r="H191" s="43">
        <v>0.48</v>
      </c>
      <c r="I191" s="43">
        <v>1.05</v>
      </c>
      <c r="J191" s="43">
        <v>72.400000000000006</v>
      </c>
      <c r="K191" s="44">
        <v>43</v>
      </c>
      <c r="L191" s="43"/>
    </row>
    <row r="192" spans="1:12" ht="14.4">
      <c r="A192" s="23"/>
      <c r="B192" s="15"/>
      <c r="C192" s="11"/>
      <c r="D192" s="6"/>
      <c r="E192" s="42" t="s">
        <v>49</v>
      </c>
      <c r="F192" s="43">
        <v>100</v>
      </c>
      <c r="G192" s="43">
        <v>0.4</v>
      </c>
      <c r="H192" s="43">
        <v>0.4</v>
      </c>
      <c r="I192" s="43">
        <v>10</v>
      </c>
      <c r="J192" s="43">
        <v>42.7</v>
      </c>
      <c r="K192" s="44">
        <v>847</v>
      </c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31</v>
      </c>
      <c r="E194" s="9"/>
      <c r="F194" s="19">
        <f>SUM(F185:F193)</f>
        <v>540</v>
      </c>
      <c r="G194" s="19">
        <f t="shared" ref="G194:J194" si="64">SUM(G185:G193)</f>
        <v>51.349999999999994</v>
      </c>
      <c r="H194" s="19">
        <f t="shared" si="64"/>
        <v>35.169999999999995</v>
      </c>
      <c r="I194" s="19">
        <f t="shared" si="64"/>
        <v>77.14</v>
      </c>
      <c r="J194" s="19">
        <f t="shared" si="64"/>
        <v>918.33999999999992</v>
      </c>
      <c r="K194" s="25"/>
      <c r="L194" s="19">
        <v>90</v>
      </c>
    </row>
    <row r="195" spans="1:12" ht="14.4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540</v>
      </c>
      <c r="G195" s="32">
        <f t="shared" ref="G195" si="65">G184+G194</f>
        <v>51.349999999999994</v>
      </c>
      <c r="H195" s="32">
        <f t="shared" ref="H195" si="66">H184+H194</f>
        <v>35.169999999999995</v>
      </c>
      <c r="I195" s="32">
        <f t="shared" ref="I195" si="67">I184+I194</f>
        <v>77.14</v>
      </c>
      <c r="J195" s="32">
        <f t="shared" ref="J195:L195" si="68">J184+J194</f>
        <v>918.33999999999992</v>
      </c>
      <c r="K195" s="32"/>
      <c r="L195" s="32">
        <f t="shared" si="68"/>
        <v>90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767.5</v>
      </c>
      <c r="G196" s="34">
        <f t="shared" ref="G196:J196" si="69">(G24+G43+G62+G81+G100+G119+G138+G157+G176+G195)/(IF(G24=0,0,1)+IF(G43=0,0,1)+IF(G62=0,0,1)+IF(G81=0,0,1)+IF(G100=0,0,1)+IF(G119=0,0,1)+IF(G138=0,0,1)+IF(G157=0,0,1)+IF(G176=0,0,1)+IF(G195=0,0,1))</f>
        <v>33.0672</v>
      </c>
      <c r="H196" s="34">
        <f t="shared" si="69"/>
        <v>25.110199999999999</v>
      </c>
      <c r="I196" s="34">
        <f t="shared" si="69"/>
        <v>103.68789999999998</v>
      </c>
      <c r="J196" s="34">
        <f t="shared" si="69"/>
        <v>897.46699999999998</v>
      </c>
      <c r="K196" s="34"/>
      <c r="L196" s="34">
        <f t="shared" ref="L196" si="70">(L24+L43+L62+L81+L100+L119+L138+L157+L176+L195)/(IF(L24=0,0,1)+IF(L43=0,0,1)+IF(L62=0,0,1)+IF(L81=0,0,1)+IF(L100=0,0,1)+IF(L119=0,0,1)+IF(L138=0,0,1)+IF(L157=0,0,1)+IF(L176=0,0,1)+IF(L195=0,0,1))</f>
        <v>90</v>
      </c>
    </row>
  </sheetData>
  <sheetProtection selectLockedCells="1" selectUnlockedCell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2023-11-26T06:10:10Z</dcterms:modified>
</cp:coreProperties>
</file>